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опт\"/>
    </mc:Choice>
  </mc:AlternateContent>
  <bookViews>
    <workbookView xWindow="0" yWindow="0" windowWidth="23040" windowHeight="9972" activeTab="1"/>
  </bookViews>
  <sheets>
    <sheet name="позиция 1" sheetId="1" r:id="rId1"/>
    <sheet name="крупномеры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1" i="2" l="1"/>
  <c r="J31" i="2"/>
  <c r="J39" i="2"/>
  <c r="J38" i="2"/>
  <c r="J37" i="2"/>
  <c r="J34" i="2"/>
  <c r="J35" i="2"/>
  <c r="J36" i="2"/>
  <c r="J8" i="2" l="1"/>
  <c r="J10" i="2"/>
  <c r="J11" i="2"/>
  <c r="J12" i="2"/>
  <c r="J13" i="2"/>
  <c r="J15" i="2"/>
  <c r="J16" i="2"/>
  <c r="J19" i="2"/>
  <c r="J20" i="2"/>
  <c r="J22" i="2"/>
  <c r="J23" i="2"/>
  <c r="J24" i="2"/>
  <c r="J25" i="2"/>
  <c r="J26" i="2"/>
  <c r="J28" i="2"/>
  <c r="J29" i="2"/>
  <c r="J30" i="2"/>
  <c r="J32" i="2"/>
  <c r="J33" i="2"/>
  <c r="J40" i="2"/>
  <c r="J41" i="2"/>
  <c r="J7" i="2"/>
  <c r="J10" i="1"/>
  <c r="J12" i="1"/>
  <c r="J13" i="1"/>
  <c r="J14" i="1"/>
  <c r="J16" i="1"/>
  <c r="J17" i="1"/>
  <c r="J19" i="1"/>
  <c r="J21" i="1"/>
  <c r="J23" i="1"/>
  <c r="J24" i="1"/>
  <c r="J26" i="1"/>
  <c r="J28" i="1"/>
  <c r="J31" i="1"/>
  <c r="J8" i="1"/>
  <c r="J42" i="2" l="1"/>
  <c r="J32" i="1"/>
</calcChain>
</file>

<file path=xl/sharedStrings.xml><?xml version="1.0" encoding="utf-8"?>
<sst xmlns="http://schemas.openxmlformats.org/spreadsheetml/2006/main" count="236" uniqueCount="85">
  <si>
    <t>Номенклатура</t>
  </si>
  <si>
    <t>Размер</t>
  </si>
  <si>
    <t>Упаковка</t>
  </si>
  <si>
    <t xml:space="preserve">        1. ЛИСТВЕННЫЕ РАСТЕНИЯ</t>
  </si>
  <si>
    <t>наличие</t>
  </si>
  <si>
    <t>H300-400</t>
  </si>
  <si>
    <t>WRB</t>
  </si>
  <si>
    <t>заказ</t>
  </si>
  <si>
    <t>H400-500</t>
  </si>
  <si>
    <t>H100-150</t>
  </si>
  <si>
    <t xml:space="preserve">            Дерен</t>
  </si>
  <si>
    <t>Дерен белый Элегантиссима</t>
  </si>
  <si>
    <t>H120-150</t>
  </si>
  <si>
    <t>Дерен Шпети</t>
  </si>
  <si>
    <t>Дерен Флавирамеа</t>
  </si>
  <si>
    <t xml:space="preserve">            Дуб</t>
  </si>
  <si>
    <t>Дуб красный</t>
  </si>
  <si>
    <t>H500-600</t>
  </si>
  <si>
    <t>Дуб черешчатый</t>
  </si>
  <si>
    <t xml:space="preserve">            Ива</t>
  </si>
  <si>
    <t xml:space="preserve">Ива извилистая </t>
  </si>
  <si>
    <t>H250-300</t>
  </si>
  <si>
    <t>Ива-нана</t>
  </si>
  <si>
    <t>H150-200</t>
  </si>
  <si>
    <t xml:space="preserve">          Кизильник</t>
  </si>
  <si>
    <t>Кизильник блестящий</t>
  </si>
  <si>
    <t>С3</t>
  </si>
  <si>
    <t>H200-250</t>
  </si>
  <si>
    <t xml:space="preserve">            Рябина</t>
  </si>
  <si>
    <t xml:space="preserve">            Спирея</t>
  </si>
  <si>
    <t>H60-80</t>
  </si>
  <si>
    <t xml:space="preserve">        2. ХВОЙНЫЕ РАСТЕНИЯ</t>
  </si>
  <si>
    <t xml:space="preserve">            Ель</t>
  </si>
  <si>
    <t>H80-120</t>
  </si>
  <si>
    <t>H600-700</t>
  </si>
  <si>
    <t>H700-800</t>
  </si>
  <si>
    <t xml:space="preserve">            Сосна</t>
  </si>
  <si>
    <t xml:space="preserve">Сосна горная стелящаяся </t>
  </si>
  <si>
    <t>H40-60</t>
  </si>
  <si>
    <t>Сосна чeрная</t>
  </si>
  <si>
    <t xml:space="preserve">            Береза</t>
  </si>
  <si>
    <t xml:space="preserve">           Пузыреплодник</t>
  </si>
  <si>
    <t xml:space="preserve">            Роза-ругоза (шиповник)</t>
  </si>
  <si>
    <t xml:space="preserve">            Барбарис</t>
  </si>
  <si>
    <t>Барбарис тунберга (атропурпуреа/грин)</t>
  </si>
  <si>
    <t xml:space="preserve">            Гортензия</t>
  </si>
  <si>
    <t xml:space="preserve">            Лапчатка</t>
  </si>
  <si>
    <t>С15</t>
  </si>
  <si>
    <t>Спирея японская желт (Голдфлейм Голдмаунд)</t>
  </si>
  <si>
    <t>Роза-ругоза (шиповник)</t>
  </si>
  <si>
    <t>Оптовый прайс-лист</t>
  </si>
  <si>
    <r>
      <t xml:space="preserve">менеджер оптовых продаж тел.: </t>
    </r>
    <r>
      <rPr>
        <b/>
        <sz val="11"/>
        <color indexed="10"/>
        <rFont val="Arial"/>
        <family val="2"/>
      </rPr>
      <t>+7 925 283 92 59 Данил</t>
    </r>
  </si>
  <si>
    <t>ИП Олейник Игорь Петрович                         ИНН 772460388125 / ОГРН 318774600422537</t>
  </si>
  <si>
    <t>КОМ</t>
  </si>
  <si>
    <t>минимальная РРЦ</t>
  </si>
  <si>
    <t>Н60-100</t>
  </si>
  <si>
    <t>стоимость с доставкой</t>
  </si>
  <si>
    <t>200-250</t>
  </si>
  <si>
    <t>Н40-60</t>
  </si>
  <si>
    <t>Лапчатка (желтая/белая/бледножелтая)</t>
  </si>
  <si>
    <t>Пузыреплодник леди ин ред/лютеус</t>
  </si>
  <si>
    <t>Пузыреплодник Диабло</t>
  </si>
  <si>
    <t xml:space="preserve">Гортензия метельчатая </t>
  </si>
  <si>
    <t>75-80</t>
  </si>
  <si>
    <t>Кол-во</t>
  </si>
  <si>
    <t>Сумма</t>
  </si>
  <si>
    <t>Итого:</t>
  </si>
  <si>
    <r>
      <t xml:space="preserve">Предложение включает в себя </t>
    </r>
    <r>
      <rPr>
        <b/>
        <sz val="10"/>
        <color rgb="FFFF0000"/>
        <rFont val="Arial"/>
        <family val="2"/>
        <charset val="204"/>
      </rPr>
      <t>доставку</t>
    </r>
    <r>
      <rPr>
        <b/>
        <sz val="10"/>
        <rFont val="Arial"/>
        <family val="2"/>
      </rPr>
      <t xml:space="preserve"> до Вас в переделах Московской области.                                                    Актуально в период копки при минимально сумме заказа</t>
    </r>
    <r>
      <rPr>
        <b/>
        <sz val="10"/>
        <color rgb="FFFF0000"/>
        <rFont val="Arial"/>
        <family val="2"/>
        <charset val="204"/>
      </rPr>
      <t xml:space="preserve"> от 100 000 р.</t>
    </r>
    <r>
      <rPr>
        <b/>
        <sz val="10"/>
        <rFont val="Arial"/>
        <family val="2"/>
      </rPr>
      <t xml:space="preserve"> (1 фура)</t>
    </r>
  </si>
  <si>
    <t>1м</t>
  </si>
  <si>
    <t>H100-200</t>
  </si>
  <si>
    <t>120-130</t>
  </si>
  <si>
    <t>Сосна Кедровая (3,5-5 м)</t>
  </si>
  <si>
    <t>Береза пушистая (Марий эл/плотный суглинок)</t>
  </si>
  <si>
    <t>Рябина обык. (Марий эл/плотный суглинок)</t>
  </si>
  <si>
    <t>Ель обык. (Пермь, Киров/плотный суглинов)</t>
  </si>
  <si>
    <t>Сосна обык. (Марий эл/плотный суглинок)</t>
  </si>
  <si>
    <t>90-95</t>
  </si>
  <si>
    <t>100-110</t>
  </si>
  <si>
    <t>110-120</t>
  </si>
  <si>
    <t xml:space="preserve">Сосна обык.Executive (Марий эл/плотный суглинок) </t>
  </si>
  <si>
    <t>12000-15000</t>
  </si>
  <si>
    <t>20000-24000</t>
  </si>
  <si>
    <t>30000-35000</t>
  </si>
  <si>
    <r>
      <t xml:space="preserve">Предложение включает в себя </t>
    </r>
    <r>
      <rPr>
        <b/>
        <sz val="10"/>
        <color rgb="FFFF0000"/>
        <rFont val="Arial"/>
        <family val="2"/>
        <charset val="204"/>
      </rPr>
      <t>доставку</t>
    </r>
    <r>
      <rPr>
        <b/>
        <sz val="10"/>
        <rFont val="Arial"/>
        <family val="2"/>
      </rPr>
      <t xml:space="preserve"> до Вас в переделах Московской области.                                                    Актуально в период копки при минимальной сумме заказа </t>
    </r>
    <r>
      <rPr>
        <b/>
        <sz val="10"/>
        <color rgb="FFFF0000"/>
        <rFont val="Arial"/>
        <family val="2"/>
        <charset val="204"/>
      </rPr>
      <t>1 фура (Акция закажи 10 фур за сезон, 11 в подарок!)</t>
    </r>
  </si>
  <si>
    <t>WR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</si>
</sst>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charset val="204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12"/>
      <name val="Arial"/>
      <family val="2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5" fillId="0" borderId="0" xfId="0" applyFont="1"/>
    <xf numFmtId="0" fontId="6" fillId="4" borderId="1" xfId="0" applyNumberFormat="1" applyFont="1" applyFill="1" applyBorder="1" applyAlignment="1">
      <alignment horizontal="left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4" fillId="0" borderId="1" xfId="0" applyFont="1" applyBorder="1"/>
    <xf numFmtId="0" fontId="4" fillId="3" borderId="1" xfId="0" applyFont="1" applyFill="1" applyBorder="1"/>
    <xf numFmtId="0" fontId="6" fillId="0" borderId="1" xfId="0" applyNumberFormat="1" applyFont="1" applyBorder="1" applyAlignment="1">
      <alignment horizontal="center" vertical="top"/>
    </xf>
    <xf numFmtId="0" fontId="5" fillId="0" borderId="0" xfId="0" applyFont="1" applyAlignment="1"/>
    <xf numFmtId="0" fontId="5" fillId="0" borderId="0" xfId="0" applyFont="1" applyAlignment="1">
      <alignment wrapText="1"/>
    </xf>
    <xf numFmtId="1" fontId="6" fillId="4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7" fillId="5" borderId="1" xfId="0" applyNumberFormat="1" applyFont="1" applyFill="1" applyBorder="1" applyAlignment="1">
      <alignment horizontal="left" vertical="top" wrapText="1"/>
    </xf>
    <xf numFmtId="0" fontId="7" fillId="6" borderId="1" xfId="0" applyNumberFormat="1" applyFont="1" applyFill="1" applyBorder="1" applyAlignment="1">
      <alignment horizontal="left" vertical="top" wrapText="1"/>
    </xf>
    <xf numFmtId="0" fontId="7" fillId="6" borderId="3" xfId="0" applyNumberFormat="1" applyFont="1" applyFill="1" applyBorder="1" applyAlignment="1">
      <alignment horizontal="left" vertical="top" wrapText="1"/>
    </xf>
    <xf numFmtId="0" fontId="7" fillId="5" borderId="2" xfId="0" applyNumberFormat="1" applyFont="1" applyFill="1" applyBorder="1" applyAlignment="1">
      <alignment horizontal="left" vertical="top" wrapText="1"/>
    </xf>
    <xf numFmtId="0" fontId="11" fillId="0" borderId="3" xfId="0" applyFont="1" applyBorder="1"/>
    <xf numFmtId="0" fontId="11" fillId="0" borderId="1" xfId="0" applyFont="1" applyBorder="1"/>
    <xf numFmtId="0" fontId="11" fillId="3" borderId="1" xfId="0" applyFont="1" applyFill="1" applyBorder="1"/>
    <xf numFmtId="0" fontId="4" fillId="0" borderId="1" xfId="0" applyFont="1" applyFill="1" applyBorder="1"/>
    <xf numFmtId="0" fontId="5" fillId="0" borderId="10" xfId="0" applyFont="1" applyBorder="1"/>
    <xf numFmtId="0" fontId="11" fillId="0" borderId="1" xfId="0" applyFont="1" applyFill="1" applyBorder="1"/>
    <xf numFmtId="0" fontId="8" fillId="3" borderId="10" xfId="0" applyFont="1" applyFill="1" applyBorder="1" applyAlignment="1">
      <alignment horizontal="right"/>
    </xf>
    <xf numFmtId="0" fontId="12" fillId="3" borderId="10" xfId="0" applyFont="1" applyFill="1" applyBorder="1"/>
    <xf numFmtId="0" fontId="1" fillId="2" borderId="10" xfId="0" applyNumberFormat="1" applyFont="1" applyFill="1" applyBorder="1" applyAlignment="1">
      <alignment vertical="center" wrapText="1"/>
    </xf>
    <xf numFmtId="0" fontId="3" fillId="2" borderId="16" xfId="0" applyNumberFormat="1" applyFont="1" applyFill="1" applyBorder="1" applyAlignment="1">
      <alignment vertical="center"/>
    </xf>
    <xf numFmtId="14" fontId="6" fillId="2" borderId="15" xfId="0" applyNumberFormat="1" applyFont="1" applyFill="1" applyBorder="1" applyAlignment="1">
      <alignment horizontal="center" vertical="center"/>
    </xf>
    <xf numFmtId="0" fontId="3" fillId="2" borderId="10" xfId="0" applyNumberFormat="1" applyFont="1" applyFill="1" applyBorder="1" applyAlignment="1">
      <alignment vertical="center"/>
    </xf>
    <xf numFmtId="0" fontId="3" fillId="2" borderId="11" xfId="0" applyNumberFormat="1" applyFont="1" applyFill="1" applyBorder="1" applyAlignment="1">
      <alignment horizontal="left" vertical="center" wrapText="1"/>
    </xf>
    <xf numFmtId="0" fontId="6" fillId="0" borderId="2" xfId="0" applyNumberFormat="1" applyFont="1" applyBorder="1" applyAlignment="1">
      <alignment horizontal="center" vertical="top" wrapText="1"/>
    </xf>
    <xf numFmtId="0" fontId="7" fillId="6" borderId="2" xfId="0" applyNumberFormat="1" applyFont="1" applyFill="1" applyBorder="1" applyAlignment="1">
      <alignment horizontal="left" vertical="top" wrapText="1"/>
    </xf>
    <xf numFmtId="0" fontId="8" fillId="0" borderId="1" xfId="0" applyFont="1" applyBorder="1"/>
    <xf numFmtId="0" fontId="4" fillId="7" borderId="1" xfId="0" applyFont="1" applyFill="1" applyBorder="1"/>
    <xf numFmtId="0" fontId="6" fillId="7" borderId="1" xfId="0" applyNumberFormat="1" applyFont="1" applyFill="1" applyBorder="1" applyAlignment="1">
      <alignment horizontal="center" vertical="top"/>
    </xf>
    <xf numFmtId="0" fontId="6" fillId="7" borderId="1" xfId="0" applyNumberFormat="1" applyFont="1" applyFill="1" applyBorder="1" applyAlignment="1">
      <alignment horizontal="center" vertical="top" wrapText="1"/>
    </xf>
    <xf numFmtId="0" fontId="6" fillId="7" borderId="2" xfId="0" applyNumberFormat="1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0" fontId="7" fillId="5" borderId="1" xfId="0" applyNumberFormat="1" applyFont="1" applyFill="1" applyBorder="1" applyAlignment="1">
      <alignment horizontal="left" vertical="top" wrapText="1"/>
    </xf>
    <xf numFmtId="0" fontId="3" fillId="0" borderId="6" xfId="0" applyNumberFormat="1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3" fillId="0" borderId="4" xfId="0" applyNumberFormat="1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7" fillId="6" borderId="6" xfId="0" applyNumberFormat="1" applyFont="1" applyFill="1" applyBorder="1" applyAlignment="1">
      <alignment horizontal="left" vertical="top" wrapText="1"/>
    </xf>
    <xf numFmtId="0" fontId="7" fillId="6" borderId="13" xfId="0" applyNumberFormat="1" applyFont="1" applyFill="1" applyBorder="1" applyAlignment="1">
      <alignment horizontal="left" vertical="top" wrapText="1"/>
    </xf>
    <xf numFmtId="0" fontId="7" fillId="6" borderId="14" xfId="0" applyNumberFormat="1" applyFont="1" applyFill="1" applyBorder="1" applyAlignment="1">
      <alignment horizontal="left" vertical="top" wrapText="1"/>
    </xf>
    <xf numFmtId="0" fontId="7" fillId="6" borderId="1" xfId="0" applyNumberFormat="1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" fillId="2" borderId="7" xfId="0" applyNumberFormat="1" applyFont="1" applyFill="1" applyBorder="1" applyAlignment="1">
      <alignment horizontal="left" vertical="top" wrapText="1"/>
    </xf>
    <xf numFmtId="0" fontId="3" fillId="2" borderId="8" xfId="0" applyNumberFormat="1" applyFont="1" applyFill="1" applyBorder="1" applyAlignment="1">
      <alignment horizontal="left" vertical="top" wrapText="1"/>
    </xf>
    <xf numFmtId="0" fontId="3" fillId="2" borderId="9" xfId="0" applyNumberFormat="1" applyFont="1" applyFill="1" applyBorder="1" applyAlignment="1">
      <alignment horizontal="left" vertical="top" wrapText="1"/>
    </xf>
    <xf numFmtId="0" fontId="9" fillId="2" borderId="7" xfId="0" applyNumberFormat="1" applyFont="1" applyFill="1" applyBorder="1" applyAlignment="1">
      <alignment horizontal="center" vertical="center" wrapText="1"/>
    </xf>
    <xf numFmtId="0" fontId="9" fillId="2" borderId="8" xfId="0" applyNumberFormat="1" applyFont="1" applyFill="1" applyBorder="1" applyAlignment="1">
      <alignment horizontal="center" vertical="center" wrapText="1"/>
    </xf>
    <xf numFmtId="0" fontId="9" fillId="2" borderId="9" xfId="0" applyNumberFormat="1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Border="1" applyAlignment="1">
      <alignment horizontal="center" vertical="center" wrapText="1"/>
    </xf>
    <xf numFmtId="0" fontId="3" fillId="0" borderId="12" xfId="0" applyNumberFormat="1" applyFont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3" Type="http://schemas.openxmlformats.org/officeDocument/2006/relationships/image" Target="../media/image12.jpeg"/><Relationship Id="rId21" Type="http://schemas.openxmlformats.org/officeDocument/2006/relationships/image" Target="../media/image30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26.jpeg"/><Relationship Id="rId2" Type="http://schemas.openxmlformats.org/officeDocument/2006/relationships/image" Target="../media/image11.jpeg"/><Relationship Id="rId16" Type="http://schemas.openxmlformats.org/officeDocument/2006/relationships/image" Target="../media/image25.jpeg"/><Relationship Id="rId20" Type="http://schemas.openxmlformats.org/officeDocument/2006/relationships/image" Target="../media/image29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14.jpeg"/><Relationship Id="rId15" Type="http://schemas.openxmlformats.org/officeDocument/2006/relationships/image" Target="../media/image24.jpeg"/><Relationship Id="rId10" Type="http://schemas.openxmlformats.org/officeDocument/2006/relationships/image" Target="../media/image19.jpeg"/><Relationship Id="rId19" Type="http://schemas.openxmlformats.org/officeDocument/2006/relationships/image" Target="../media/image28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Relationship Id="rId22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36195</xdr:colOff>
      <xdr:row>1</xdr:row>
      <xdr:rowOff>17781</xdr:rowOff>
    </xdr:from>
    <xdr:to>
      <xdr:col>11</xdr:col>
      <xdr:colOff>518160</xdr:colOff>
      <xdr:row>7</xdr:row>
      <xdr:rowOff>147321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7395" y="581661"/>
          <a:ext cx="1091565" cy="1455420"/>
        </a:xfrm>
        <a:prstGeom prst="rect">
          <a:avLst/>
        </a:prstGeom>
      </xdr:spPr>
    </xdr:pic>
    <xdr:clientData/>
  </xdr:twoCellAnchor>
  <xdr:twoCellAnchor editAs="oneCell">
    <xdr:from>
      <xdr:col>11</xdr:col>
      <xdr:colOff>579121</xdr:colOff>
      <xdr:row>1</xdr:row>
      <xdr:rowOff>205740</xdr:rowOff>
    </xdr:from>
    <xdr:to>
      <xdr:col>13</xdr:col>
      <xdr:colOff>514350</xdr:colOff>
      <xdr:row>9</xdr:row>
      <xdr:rowOff>68579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9921" y="769620"/>
          <a:ext cx="1154429" cy="1539239"/>
        </a:xfrm>
        <a:prstGeom prst="rect">
          <a:avLst/>
        </a:prstGeom>
      </xdr:spPr>
    </xdr:pic>
    <xdr:clientData/>
  </xdr:twoCellAnchor>
  <xdr:twoCellAnchor editAs="oneCell">
    <xdr:from>
      <xdr:col>13</xdr:col>
      <xdr:colOff>548640</xdr:colOff>
      <xdr:row>1</xdr:row>
      <xdr:rowOff>226060</xdr:rowOff>
    </xdr:from>
    <xdr:to>
      <xdr:col>15</xdr:col>
      <xdr:colOff>480060</xdr:colOff>
      <xdr:row>9</xdr:row>
      <xdr:rowOff>83820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8640" y="789940"/>
          <a:ext cx="1150620" cy="153416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</xdr:colOff>
      <xdr:row>7</xdr:row>
      <xdr:rowOff>152400</xdr:rowOff>
    </xdr:from>
    <xdr:to>
      <xdr:col>11</xdr:col>
      <xdr:colOff>502920</xdr:colOff>
      <xdr:row>16</xdr:row>
      <xdr:rowOff>38100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6440" y="2042160"/>
          <a:ext cx="1097280" cy="1463040"/>
        </a:xfrm>
        <a:prstGeom prst="rect">
          <a:avLst/>
        </a:prstGeom>
      </xdr:spPr>
    </xdr:pic>
    <xdr:clientData/>
  </xdr:twoCellAnchor>
  <xdr:twoCellAnchor editAs="oneCell">
    <xdr:from>
      <xdr:col>11</xdr:col>
      <xdr:colOff>541020</xdr:colOff>
      <xdr:row>9</xdr:row>
      <xdr:rowOff>114300</xdr:rowOff>
    </xdr:from>
    <xdr:to>
      <xdr:col>13</xdr:col>
      <xdr:colOff>365760</xdr:colOff>
      <xdr:row>17</xdr:row>
      <xdr:rowOff>104140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820" y="2354580"/>
          <a:ext cx="1043940" cy="1391920"/>
        </a:xfrm>
        <a:prstGeom prst="rect">
          <a:avLst/>
        </a:prstGeom>
      </xdr:spPr>
    </xdr:pic>
    <xdr:clientData/>
  </xdr:twoCellAnchor>
  <xdr:twoCellAnchor editAs="oneCell">
    <xdr:from>
      <xdr:col>11</xdr:col>
      <xdr:colOff>541021</xdr:colOff>
      <xdr:row>17</xdr:row>
      <xdr:rowOff>137159</xdr:rowOff>
    </xdr:from>
    <xdr:to>
      <xdr:col>13</xdr:col>
      <xdr:colOff>487680</xdr:colOff>
      <xdr:row>26</xdr:row>
      <xdr:rowOff>114298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821" y="3779519"/>
          <a:ext cx="1165859" cy="1554479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</xdr:colOff>
      <xdr:row>16</xdr:row>
      <xdr:rowOff>68580</xdr:rowOff>
    </xdr:from>
    <xdr:to>
      <xdr:col>11</xdr:col>
      <xdr:colOff>493395</xdr:colOff>
      <xdr:row>24</xdr:row>
      <xdr:rowOff>106680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4060" y="3535680"/>
          <a:ext cx="1080135" cy="1440180"/>
        </a:xfrm>
        <a:prstGeom prst="rect">
          <a:avLst/>
        </a:prstGeom>
      </xdr:spPr>
    </xdr:pic>
    <xdr:clientData/>
  </xdr:twoCellAnchor>
  <xdr:twoCellAnchor editAs="oneCell">
    <xdr:from>
      <xdr:col>10</xdr:col>
      <xdr:colOff>40005</xdr:colOff>
      <xdr:row>24</xdr:row>
      <xdr:rowOff>137160</xdr:rowOff>
    </xdr:from>
    <xdr:to>
      <xdr:col>11</xdr:col>
      <xdr:colOff>539115</xdr:colOff>
      <xdr:row>33</xdr:row>
      <xdr:rowOff>15240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205" y="5006340"/>
          <a:ext cx="1108710" cy="1478280"/>
        </a:xfrm>
        <a:prstGeom prst="rect">
          <a:avLst/>
        </a:prstGeom>
      </xdr:spPr>
    </xdr:pic>
    <xdr:clientData/>
  </xdr:twoCellAnchor>
  <xdr:twoCellAnchor editAs="oneCell">
    <xdr:from>
      <xdr:col>11</xdr:col>
      <xdr:colOff>556260</xdr:colOff>
      <xdr:row>26</xdr:row>
      <xdr:rowOff>144779</xdr:rowOff>
    </xdr:from>
    <xdr:to>
      <xdr:col>14</xdr:col>
      <xdr:colOff>53339</xdr:colOff>
      <xdr:row>36</xdr:row>
      <xdr:rowOff>137158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060" y="5364479"/>
          <a:ext cx="1325879" cy="1767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60960</xdr:colOff>
      <xdr:row>16</xdr:row>
      <xdr:rowOff>45720</xdr:rowOff>
    </xdr:from>
    <xdr:to>
      <xdr:col>12</xdr:col>
      <xdr:colOff>99060</xdr:colOff>
      <xdr:row>25</xdr:row>
      <xdr:rowOff>76200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8280" y="3741420"/>
          <a:ext cx="1257300" cy="16764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137160</xdr:colOff>
      <xdr:row>16</xdr:row>
      <xdr:rowOff>15240</xdr:rowOff>
    </xdr:from>
    <xdr:to>
      <xdr:col>14</xdr:col>
      <xdr:colOff>175260</xdr:colOff>
      <xdr:row>25</xdr:row>
      <xdr:rowOff>45720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3680" y="3710940"/>
          <a:ext cx="1257300" cy="16764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219074</xdr:colOff>
      <xdr:row>16</xdr:row>
      <xdr:rowOff>7619</xdr:rowOff>
    </xdr:from>
    <xdr:to>
      <xdr:col>16</xdr:col>
      <xdr:colOff>243840</xdr:colOff>
      <xdr:row>25</xdr:row>
      <xdr:rowOff>20320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4794" y="3703319"/>
          <a:ext cx="1243966" cy="1658621"/>
        </a:xfrm>
        <a:prstGeom prst="rect">
          <a:avLst/>
        </a:prstGeom>
      </xdr:spPr>
    </xdr:pic>
    <xdr:clientData/>
  </xdr:twoCellAnchor>
  <xdr:twoCellAnchor editAs="oneCell">
    <xdr:from>
      <xdr:col>16</xdr:col>
      <xdr:colOff>281940</xdr:colOff>
      <xdr:row>16</xdr:row>
      <xdr:rowOff>45720</xdr:rowOff>
    </xdr:from>
    <xdr:to>
      <xdr:col>18</xdr:col>
      <xdr:colOff>308610</xdr:colOff>
      <xdr:row>25</xdr:row>
      <xdr:rowOff>60960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6860" y="3741420"/>
          <a:ext cx="1245870" cy="1661160"/>
        </a:xfrm>
        <a:prstGeom prst="rect">
          <a:avLst/>
        </a:prstGeom>
      </xdr:spPr>
    </xdr:pic>
    <xdr:clientData/>
  </xdr:twoCellAnchor>
  <xdr:twoCellAnchor editAs="oneCell">
    <xdr:from>
      <xdr:col>10</xdr:col>
      <xdr:colOff>76199</xdr:colOff>
      <xdr:row>7</xdr:row>
      <xdr:rowOff>7620</xdr:rowOff>
    </xdr:from>
    <xdr:to>
      <xdr:col>12</xdr:col>
      <xdr:colOff>85724</xdr:colOff>
      <xdr:row>16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6359" y="2057400"/>
          <a:ext cx="1228725" cy="16383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135254</xdr:colOff>
      <xdr:row>6</xdr:row>
      <xdr:rowOff>175259</xdr:rowOff>
    </xdr:from>
    <xdr:to>
      <xdr:col>14</xdr:col>
      <xdr:colOff>175260</xdr:colOff>
      <xdr:row>16</xdr:row>
      <xdr:rowOff>25400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4614" y="2042159"/>
          <a:ext cx="1259206" cy="1678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236220</xdr:colOff>
      <xdr:row>6</xdr:row>
      <xdr:rowOff>175260</xdr:rowOff>
    </xdr:from>
    <xdr:to>
      <xdr:col>16</xdr:col>
      <xdr:colOff>251460</xdr:colOff>
      <xdr:row>15</xdr:row>
      <xdr:rowOff>175260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4780" y="2042160"/>
          <a:ext cx="1234440" cy="1645920"/>
        </a:xfrm>
        <a:prstGeom prst="rect">
          <a:avLst/>
        </a:prstGeom>
      </xdr:spPr>
    </xdr:pic>
    <xdr:clientData/>
  </xdr:twoCellAnchor>
  <xdr:twoCellAnchor editAs="oneCell">
    <xdr:from>
      <xdr:col>16</xdr:col>
      <xdr:colOff>297181</xdr:colOff>
      <xdr:row>6</xdr:row>
      <xdr:rowOff>175260</xdr:rowOff>
    </xdr:from>
    <xdr:to>
      <xdr:col>18</xdr:col>
      <xdr:colOff>320040</xdr:colOff>
      <xdr:row>16</xdr:row>
      <xdr:rowOff>2539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2101" y="2042160"/>
          <a:ext cx="1242059" cy="1656079"/>
        </a:xfrm>
        <a:prstGeom prst="rect">
          <a:avLst/>
        </a:prstGeom>
      </xdr:spPr>
    </xdr:pic>
    <xdr:clientData/>
  </xdr:twoCellAnchor>
  <xdr:twoCellAnchor editAs="oneCell">
    <xdr:from>
      <xdr:col>12</xdr:col>
      <xdr:colOff>165735</xdr:colOff>
      <xdr:row>26</xdr:row>
      <xdr:rowOff>38100</xdr:rowOff>
    </xdr:from>
    <xdr:to>
      <xdr:col>14</xdr:col>
      <xdr:colOff>209550</xdr:colOff>
      <xdr:row>35</xdr:row>
      <xdr:rowOff>76200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2255" y="5562600"/>
          <a:ext cx="1263015" cy="1684020"/>
        </a:xfrm>
        <a:prstGeom prst="rect">
          <a:avLst/>
        </a:prstGeom>
      </xdr:spPr>
    </xdr:pic>
    <xdr:clientData/>
  </xdr:twoCellAnchor>
  <xdr:twoCellAnchor editAs="oneCell">
    <xdr:from>
      <xdr:col>10</xdr:col>
      <xdr:colOff>83821</xdr:colOff>
      <xdr:row>26</xdr:row>
      <xdr:rowOff>22860</xdr:rowOff>
    </xdr:from>
    <xdr:to>
      <xdr:col>12</xdr:col>
      <xdr:colOff>139066</xdr:colOff>
      <xdr:row>35</xdr:row>
      <xdr:rowOff>76200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1141" y="5547360"/>
          <a:ext cx="1274445" cy="1699260"/>
        </a:xfrm>
        <a:prstGeom prst="rect">
          <a:avLst/>
        </a:prstGeom>
      </xdr:spPr>
    </xdr:pic>
    <xdr:clientData/>
  </xdr:twoCellAnchor>
  <xdr:twoCellAnchor editAs="oneCell">
    <xdr:from>
      <xdr:col>14</xdr:col>
      <xdr:colOff>266699</xdr:colOff>
      <xdr:row>35</xdr:row>
      <xdr:rowOff>121920</xdr:rowOff>
    </xdr:from>
    <xdr:to>
      <xdr:col>16</xdr:col>
      <xdr:colOff>356234</xdr:colOff>
      <xdr:row>45</xdr:row>
      <xdr:rowOff>22860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2419" y="7292340"/>
          <a:ext cx="1308735" cy="1744980"/>
        </a:xfrm>
        <a:prstGeom prst="rect">
          <a:avLst/>
        </a:prstGeom>
      </xdr:spPr>
    </xdr:pic>
    <xdr:clientData/>
  </xdr:twoCellAnchor>
  <xdr:twoCellAnchor editAs="oneCell">
    <xdr:from>
      <xdr:col>14</xdr:col>
      <xdr:colOff>243841</xdr:colOff>
      <xdr:row>25</xdr:row>
      <xdr:rowOff>175260</xdr:rowOff>
    </xdr:from>
    <xdr:to>
      <xdr:col>16</xdr:col>
      <xdr:colOff>335281</xdr:colOff>
      <xdr:row>35</xdr:row>
      <xdr:rowOff>93980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561" y="5516880"/>
          <a:ext cx="1310640" cy="1747520"/>
        </a:xfrm>
        <a:prstGeom prst="rect">
          <a:avLst/>
        </a:prstGeom>
      </xdr:spPr>
    </xdr:pic>
    <xdr:clientData/>
  </xdr:twoCellAnchor>
  <xdr:twoCellAnchor editAs="oneCell">
    <xdr:from>
      <xdr:col>16</xdr:col>
      <xdr:colOff>373380</xdr:colOff>
      <xdr:row>26</xdr:row>
      <xdr:rowOff>0</xdr:rowOff>
    </xdr:from>
    <xdr:to>
      <xdr:col>18</xdr:col>
      <xdr:colOff>462915</xdr:colOff>
      <xdr:row>35</xdr:row>
      <xdr:rowOff>99060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0" y="5524500"/>
          <a:ext cx="1308735" cy="1744980"/>
        </a:xfrm>
        <a:prstGeom prst="rect">
          <a:avLst/>
        </a:prstGeom>
      </xdr:spPr>
    </xdr:pic>
    <xdr:clientData/>
  </xdr:twoCellAnchor>
  <xdr:twoCellAnchor editAs="oneCell">
    <xdr:from>
      <xdr:col>16</xdr:col>
      <xdr:colOff>373381</xdr:colOff>
      <xdr:row>35</xdr:row>
      <xdr:rowOff>114299</xdr:rowOff>
    </xdr:from>
    <xdr:to>
      <xdr:col>18</xdr:col>
      <xdr:colOff>480062</xdr:colOff>
      <xdr:row>45</xdr:row>
      <xdr:rowOff>38100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1" y="7284719"/>
          <a:ext cx="1325881" cy="1767841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</xdr:colOff>
      <xdr:row>35</xdr:row>
      <xdr:rowOff>99060</xdr:rowOff>
    </xdr:from>
    <xdr:to>
      <xdr:col>12</xdr:col>
      <xdr:colOff>137160</xdr:colOff>
      <xdr:row>45</xdr:row>
      <xdr:rowOff>22860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7269480"/>
          <a:ext cx="1325880" cy="1767840"/>
        </a:xfrm>
        <a:prstGeom prst="rect">
          <a:avLst/>
        </a:prstGeom>
      </xdr:spPr>
    </xdr:pic>
    <xdr:clientData/>
  </xdr:twoCellAnchor>
  <xdr:twoCellAnchor editAs="oneCell">
    <xdr:from>
      <xdr:col>12</xdr:col>
      <xdr:colOff>158115</xdr:colOff>
      <xdr:row>35</xdr:row>
      <xdr:rowOff>121921</xdr:rowOff>
    </xdr:from>
    <xdr:to>
      <xdr:col>14</xdr:col>
      <xdr:colOff>247650</xdr:colOff>
      <xdr:row>45</xdr:row>
      <xdr:rowOff>22861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635" y="7292341"/>
          <a:ext cx="1308735" cy="1744980"/>
        </a:xfrm>
        <a:prstGeom prst="rect">
          <a:avLst/>
        </a:prstGeom>
      </xdr:spPr>
    </xdr:pic>
    <xdr:clientData/>
  </xdr:twoCellAnchor>
  <xdr:twoCellAnchor editAs="oneCell">
    <xdr:from>
      <xdr:col>2</xdr:col>
      <xdr:colOff>1516381</xdr:colOff>
      <xdr:row>41</xdr:row>
      <xdr:rowOff>53340</xdr:rowOff>
    </xdr:from>
    <xdr:to>
      <xdr:col>3</xdr:col>
      <xdr:colOff>358141</xdr:colOff>
      <xdr:row>55</xdr:row>
      <xdr:rowOff>167640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421" y="8328660"/>
          <a:ext cx="2011680" cy="26822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41</xdr:row>
      <xdr:rowOff>53340</xdr:rowOff>
    </xdr:from>
    <xdr:to>
      <xdr:col>2</xdr:col>
      <xdr:colOff>1470660</xdr:colOff>
      <xdr:row>55</xdr:row>
      <xdr:rowOff>157480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8328660"/>
          <a:ext cx="2004060" cy="2672080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60961</xdr:colOff>
      <xdr:row>0</xdr:row>
      <xdr:rowOff>60960</xdr:rowOff>
    </xdr:from>
    <xdr:to>
      <xdr:col>12</xdr:col>
      <xdr:colOff>289560</xdr:colOff>
      <xdr:row>6</xdr:row>
      <xdr:rowOff>124458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8281" y="60960"/>
          <a:ext cx="1447799" cy="1930398"/>
        </a:xfrm>
        <a:prstGeom prst="rect">
          <a:avLst/>
        </a:prstGeom>
      </xdr:spPr>
    </xdr:pic>
    <xdr:clientData/>
  </xdr:twoCellAnchor>
  <xdr:twoCellAnchor editAs="oneCell">
    <xdr:from>
      <xdr:col>12</xdr:col>
      <xdr:colOff>350521</xdr:colOff>
      <xdr:row>0</xdr:row>
      <xdr:rowOff>45720</xdr:rowOff>
    </xdr:from>
    <xdr:to>
      <xdr:col>14</xdr:col>
      <xdr:colOff>586741</xdr:colOff>
      <xdr:row>6</xdr:row>
      <xdr:rowOff>119380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7041" y="45720"/>
          <a:ext cx="1455420" cy="1940560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0</xdr:row>
      <xdr:rowOff>38100</xdr:rowOff>
    </xdr:from>
    <xdr:to>
      <xdr:col>17</xdr:col>
      <xdr:colOff>236220</xdr:colOff>
      <xdr:row>6</xdr:row>
      <xdr:rowOff>111759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5321" y="38100"/>
          <a:ext cx="1455419" cy="1940559"/>
        </a:xfrm>
        <a:prstGeom prst="rect">
          <a:avLst/>
        </a:prstGeom>
      </xdr:spPr>
    </xdr:pic>
    <xdr:clientData/>
  </xdr:twoCellAnchor>
  <xdr:twoCellAnchor editAs="oneCell">
    <xdr:from>
      <xdr:col>17</xdr:col>
      <xdr:colOff>274320</xdr:colOff>
      <xdr:row>0</xdr:row>
      <xdr:rowOff>45720</xdr:rowOff>
    </xdr:from>
    <xdr:to>
      <xdr:col>19</xdr:col>
      <xdr:colOff>220980</xdr:colOff>
      <xdr:row>6</xdr:row>
      <xdr:rowOff>115993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8840" y="45720"/>
          <a:ext cx="1165860" cy="19371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2"/>
  <sheetViews>
    <sheetView topLeftCell="A7" workbookViewId="0">
      <selection activeCell="G4" sqref="G1:G1048576"/>
    </sheetView>
  </sheetViews>
  <sheetFormatPr defaultRowHeight="13.8" x14ac:dyDescent="0.3"/>
  <cols>
    <col min="1" max="1" width="2.109375" style="1" customWidth="1"/>
    <col min="2" max="2" width="8.109375" style="7" bestFit="1" customWidth="1"/>
    <col min="3" max="3" width="43.33203125" style="8" bestFit="1" customWidth="1"/>
    <col min="4" max="4" width="12.21875" style="7" bestFit="1" customWidth="1"/>
    <col min="5" max="5" width="9.5546875" style="1" bestFit="1" customWidth="1"/>
    <col min="6" max="6" width="6.88671875" style="1" customWidth="1"/>
    <col min="7" max="7" width="12.44140625" style="1" customWidth="1"/>
    <col min="8" max="10" width="15.109375" style="1" customWidth="1"/>
    <col min="11" max="16384" width="8.88671875" style="1"/>
  </cols>
  <sheetData>
    <row r="1" spans="2:10" ht="44.4" customHeight="1" thickBot="1" x14ac:dyDescent="0.35">
      <c r="B1" s="25"/>
      <c r="C1" s="28" t="s">
        <v>52</v>
      </c>
      <c r="D1" s="54" t="s">
        <v>50</v>
      </c>
      <c r="E1" s="55"/>
      <c r="F1" s="55"/>
      <c r="G1" s="55"/>
      <c r="H1" s="55"/>
      <c r="I1" s="56"/>
      <c r="J1" s="20"/>
    </row>
    <row r="2" spans="2:10" ht="29.4" customHeight="1" thickBot="1" x14ac:dyDescent="0.35">
      <c r="B2" s="27"/>
      <c r="C2" s="51" t="s">
        <v>67</v>
      </c>
      <c r="D2" s="52"/>
      <c r="E2" s="52"/>
      <c r="F2" s="52"/>
      <c r="G2" s="52"/>
      <c r="H2" s="52"/>
      <c r="I2" s="53"/>
      <c r="J2" s="20"/>
    </row>
    <row r="3" spans="2:10" ht="19.2" customHeight="1" thickBot="1" x14ac:dyDescent="0.35">
      <c r="B3" s="26"/>
      <c r="C3" s="57" t="s">
        <v>51</v>
      </c>
      <c r="D3" s="58"/>
      <c r="E3" s="58"/>
      <c r="F3" s="58"/>
      <c r="G3" s="58"/>
      <c r="H3" s="58"/>
      <c r="I3" s="59"/>
      <c r="J3" s="24"/>
    </row>
    <row r="4" spans="2:10" x14ac:dyDescent="0.3">
      <c r="B4" s="39"/>
      <c r="C4" s="41" t="s">
        <v>0</v>
      </c>
      <c r="D4" s="43" t="s">
        <v>1</v>
      </c>
      <c r="E4" s="41" t="s">
        <v>2</v>
      </c>
      <c r="F4" s="60" t="s">
        <v>53</v>
      </c>
      <c r="G4" s="62" t="s">
        <v>56</v>
      </c>
      <c r="H4" s="49" t="s">
        <v>54</v>
      </c>
      <c r="I4" s="49" t="s">
        <v>64</v>
      </c>
      <c r="J4" s="49" t="s">
        <v>65</v>
      </c>
    </row>
    <row r="5" spans="2:10" ht="14.4" thickBot="1" x14ac:dyDescent="0.35">
      <c r="B5" s="40"/>
      <c r="C5" s="42"/>
      <c r="D5" s="44"/>
      <c r="E5" s="42"/>
      <c r="F5" s="61"/>
      <c r="G5" s="63"/>
      <c r="H5" s="50"/>
      <c r="I5" s="50"/>
      <c r="J5" s="50"/>
    </row>
    <row r="6" spans="2:10" ht="13.8" customHeight="1" x14ac:dyDescent="0.3">
      <c r="B6" s="45" t="s">
        <v>3</v>
      </c>
      <c r="C6" s="46"/>
      <c r="D6" s="46"/>
      <c r="E6" s="47"/>
      <c r="F6" s="14"/>
      <c r="G6" s="16"/>
      <c r="H6" s="11"/>
      <c r="I6" s="11"/>
      <c r="J6" s="11"/>
    </row>
    <row r="7" spans="2:10" x14ac:dyDescent="0.3">
      <c r="B7" s="38" t="s">
        <v>43</v>
      </c>
      <c r="C7" s="38"/>
      <c r="D7" s="38"/>
      <c r="E7" s="38"/>
      <c r="F7" s="12"/>
      <c r="G7" s="17"/>
      <c r="H7" s="4"/>
      <c r="I7" s="4"/>
      <c r="J7" s="4"/>
    </row>
    <row r="8" spans="2:10" x14ac:dyDescent="0.3">
      <c r="B8" s="9" t="s">
        <v>4</v>
      </c>
      <c r="C8" s="2" t="s">
        <v>44</v>
      </c>
      <c r="D8" s="6" t="s">
        <v>33</v>
      </c>
      <c r="E8" s="3" t="s">
        <v>6</v>
      </c>
      <c r="F8" s="3">
        <v>30</v>
      </c>
      <c r="G8" s="18">
        <v>620</v>
      </c>
      <c r="H8" s="19">
        <v>1500</v>
      </c>
      <c r="I8" s="19">
        <v>0</v>
      </c>
      <c r="J8" s="21">
        <f>G8*I8</f>
        <v>0</v>
      </c>
    </row>
    <row r="9" spans="2:10" x14ac:dyDescent="0.3">
      <c r="B9" s="38" t="s">
        <v>45</v>
      </c>
      <c r="C9" s="38"/>
      <c r="D9" s="38"/>
      <c r="E9" s="38"/>
      <c r="F9" s="12"/>
      <c r="G9" s="17"/>
      <c r="H9" s="19"/>
      <c r="I9" s="19"/>
      <c r="J9" s="21"/>
    </row>
    <row r="10" spans="2:10" x14ac:dyDescent="0.3">
      <c r="B10" s="9" t="s">
        <v>4</v>
      </c>
      <c r="C10" s="2" t="s">
        <v>62</v>
      </c>
      <c r="D10" s="6" t="s">
        <v>55</v>
      </c>
      <c r="E10" s="3" t="s">
        <v>6</v>
      </c>
      <c r="F10" s="3">
        <v>30</v>
      </c>
      <c r="G10" s="18">
        <v>890</v>
      </c>
      <c r="H10" s="19">
        <v>2400</v>
      </c>
      <c r="I10" s="19">
        <v>0</v>
      </c>
      <c r="J10" s="21">
        <f t="shared" ref="J10:J31" si="0">G10*I10</f>
        <v>0</v>
      </c>
    </row>
    <row r="11" spans="2:10" x14ac:dyDescent="0.3">
      <c r="B11" s="38" t="s">
        <v>10</v>
      </c>
      <c r="C11" s="38"/>
      <c r="D11" s="38"/>
      <c r="E11" s="38"/>
      <c r="F11" s="12"/>
      <c r="G11" s="17"/>
      <c r="H11" s="19"/>
      <c r="I11" s="19"/>
      <c r="J11" s="21"/>
    </row>
    <row r="12" spans="2:10" x14ac:dyDescent="0.3">
      <c r="B12" s="9" t="s">
        <v>4</v>
      </c>
      <c r="C12" s="2" t="s">
        <v>11</v>
      </c>
      <c r="D12" s="6" t="s">
        <v>12</v>
      </c>
      <c r="E12" s="3" t="s">
        <v>6</v>
      </c>
      <c r="F12" s="3">
        <v>30</v>
      </c>
      <c r="G12" s="18">
        <v>650</v>
      </c>
      <c r="H12" s="19">
        <v>1900</v>
      </c>
      <c r="I12" s="19">
        <v>0</v>
      </c>
      <c r="J12" s="21">
        <f t="shared" si="0"/>
        <v>0</v>
      </c>
    </row>
    <row r="13" spans="2:10" x14ac:dyDescent="0.3">
      <c r="B13" s="9" t="s">
        <v>4</v>
      </c>
      <c r="C13" s="2" t="s">
        <v>13</v>
      </c>
      <c r="D13" s="6" t="s">
        <v>12</v>
      </c>
      <c r="E13" s="3" t="s">
        <v>6</v>
      </c>
      <c r="F13" s="3">
        <v>30</v>
      </c>
      <c r="G13" s="18">
        <v>650</v>
      </c>
      <c r="H13" s="19">
        <v>1900</v>
      </c>
      <c r="I13" s="19">
        <v>0</v>
      </c>
      <c r="J13" s="21">
        <f t="shared" si="0"/>
        <v>0</v>
      </c>
    </row>
    <row r="14" spans="2:10" x14ac:dyDescent="0.3">
      <c r="B14" s="9" t="s">
        <v>4</v>
      </c>
      <c r="C14" s="2" t="s">
        <v>14</v>
      </c>
      <c r="D14" s="6" t="s">
        <v>12</v>
      </c>
      <c r="E14" s="3" t="s">
        <v>6</v>
      </c>
      <c r="F14" s="3">
        <v>30</v>
      </c>
      <c r="G14" s="18">
        <v>650</v>
      </c>
      <c r="H14" s="19">
        <v>1900</v>
      </c>
      <c r="I14" s="19">
        <v>0</v>
      </c>
      <c r="J14" s="21">
        <f t="shared" si="0"/>
        <v>0</v>
      </c>
    </row>
    <row r="15" spans="2:10" x14ac:dyDescent="0.3">
      <c r="B15" s="38" t="s">
        <v>19</v>
      </c>
      <c r="C15" s="38"/>
      <c r="D15" s="38"/>
      <c r="E15" s="38"/>
      <c r="F15" s="12"/>
      <c r="G15" s="17"/>
      <c r="H15" s="19"/>
      <c r="I15" s="19"/>
      <c r="J15" s="21"/>
    </row>
    <row r="16" spans="2:10" x14ac:dyDescent="0.3">
      <c r="B16" s="9" t="s">
        <v>4</v>
      </c>
      <c r="C16" s="2" t="s">
        <v>20</v>
      </c>
      <c r="D16" s="6" t="s">
        <v>57</v>
      </c>
      <c r="E16" s="3" t="s">
        <v>6</v>
      </c>
      <c r="F16" s="3"/>
      <c r="G16" s="18">
        <v>1900</v>
      </c>
      <c r="H16" s="19">
        <v>5500</v>
      </c>
      <c r="I16" s="19">
        <v>0</v>
      </c>
      <c r="J16" s="21">
        <f t="shared" si="0"/>
        <v>0</v>
      </c>
    </row>
    <row r="17" spans="2:10" x14ac:dyDescent="0.3">
      <c r="B17" s="9" t="s">
        <v>4</v>
      </c>
      <c r="C17" s="2" t="s">
        <v>22</v>
      </c>
      <c r="D17" s="6" t="s">
        <v>9</v>
      </c>
      <c r="E17" s="3" t="s">
        <v>6</v>
      </c>
      <c r="F17" s="3"/>
      <c r="G17" s="18">
        <v>890</v>
      </c>
      <c r="H17" s="19">
        <v>2800</v>
      </c>
      <c r="I17" s="19">
        <v>0</v>
      </c>
      <c r="J17" s="21">
        <f t="shared" si="0"/>
        <v>0</v>
      </c>
    </row>
    <row r="18" spans="2:10" x14ac:dyDescent="0.3">
      <c r="B18" s="38" t="s">
        <v>24</v>
      </c>
      <c r="C18" s="38"/>
      <c r="D18" s="38"/>
      <c r="E18" s="38"/>
      <c r="F18" s="12"/>
      <c r="G18" s="17"/>
      <c r="H18" s="19"/>
      <c r="I18" s="19"/>
      <c r="J18" s="21"/>
    </row>
    <row r="19" spans="2:10" x14ac:dyDescent="0.3">
      <c r="B19" s="9" t="s">
        <v>4</v>
      </c>
      <c r="C19" s="2" t="s">
        <v>25</v>
      </c>
      <c r="D19" s="6" t="s">
        <v>30</v>
      </c>
      <c r="E19" s="3" t="s">
        <v>26</v>
      </c>
      <c r="F19" s="3"/>
      <c r="G19" s="18">
        <v>160</v>
      </c>
      <c r="H19" s="19">
        <v>350</v>
      </c>
      <c r="I19" s="19">
        <v>0</v>
      </c>
      <c r="J19" s="21">
        <f t="shared" si="0"/>
        <v>0</v>
      </c>
    </row>
    <row r="20" spans="2:10" x14ac:dyDescent="0.3">
      <c r="B20" s="38" t="s">
        <v>46</v>
      </c>
      <c r="C20" s="38"/>
      <c r="D20" s="38"/>
      <c r="E20" s="38"/>
      <c r="F20" s="12"/>
      <c r="G20" s="17"/>
      <c r="H20" s="19"/>
      <c r="I20" s="19"/>
      <c r="J20" s="21"/>
    </row>
    <row r="21" spans="2:10" x14ac:dyDescent="0.3">
      <c r="B21" s="9" t="s">
        <v>4</v>
      </c>
      <c r="C21" s="2" t="s">
        <v>59</v>
      </c>
      <c r="D21" s="6" t="s">
        <v>58</v>
      </c>
      <c r="E21" s="3" t="s">
        <v>6</v>
      </c>
      <c r="F21" s="3">
        <v>30</v>
      </c>
      <c r="G21" s="18">
        <v>490</v>
      </c>
      <c r="H21" s="19">
        <v>1200</v>
      </c>
      <c r="I21" s="19">
        <v>0</v>
      </c>
      <c r="J21" s="21">
        <f t="shared" si="0"/>
        <v>0</v>
      </c>
    </row>
    <row r="22" spans="2:10" x14ac:dyDescent="0.3">
      <c r="B22" s="38" t="s">
        <v>41</v>
      </c>
      <c r="C22" s="38"/>
      <c r="D22" s="38"/>
      <c r="E22" s="38"/>
      <c r="F22" s="12"/>
      <c r="G22" s="17"/>
      <c r="H22" s="19"/>
      <c r="I22" s="19"/>
      <c r="J22" s="21"/>
    </row>
    <row r="23" spans="2:10" x14ac:dyDescent="0.3">
      <c r="B23" s="9" t="s">
        <v>4</v>
      </c>
      <c r="C23" s="2" t="s">
        <v>60</v>
      </c>
      <c r="D23" s="6" t="s">
        <v>23</v>
      </c>
      <c r="E23" s="3" t="s">
        <v>6</v>
      </c>
      <c r="F23" s="3">
        <v>40</v>
      </c>
      <c r="G23" s="18">
        <v>690</v>
      </c>
      <c r="H23" s="19">
        <v>1900</v>
      </c>
      <c r="I23" s="19">
        <v>0</v>
      </c>
      <c r="J23" s="21">
        <f t="shared" si="0"/>
        <v>0</v>
      </c>
    </row>
    <row r="24" spans="2:10" x14ac:dyDescent="0.3">
      <c r="B24" s="9" t="s">
        <v>4</v>
      </c>
      <c r="C24" s="2" t="s">
        <v>61</v>
      </c>
      <c r="D24" s="6" t="s">
        <v>23</v>
      </c>
      <c r="E24" s="3" t="s">
        <v>6</v>
      </c>
      <c r="F24" s="3">
        <v>40</v>
      </c>
      <c r="G24" s="18">
        <v>790</v>
      </c>
      <c r="H24" s="19">
        <v>2100</v>
      </c>
      <c r="I24" s="19">
        <v>0</v>
      </c>
      <c r="J24" s="21">
        <f t="shared" si="0"/>
        <v>0</v>
      </c>
    </row>
    <row r="25" spans="2:10" x14ac:dyDescent="0.3">
      <c r="B25" s="38" t="s">
        <v>42</v>
      </c>
      <c r="C25" s="38"/>
      <c r="D25" s="38"/>
      <c r="E25" s="38"/>
      <c r="F25" s="12"/>
      <c r="G25" s="17"/>
      <c r="H25" s="19"/>
      <c r="I25" s="19"/>
      <c r="J25" s="21"/>
    </row>
    <row r="26" spans="2:10" x14ac:dyDescent="0.3">
      <c r="B26" s="9" t="s">
        <v>4</v>
      </c>
      <c r="C26" s="2" t="s">
        <v>49</v>
      </c>
      <c r="D26" s="6" t="s">
        <v>9</v>
      </c>
      <c r="E26" s="3" t="s">
        <v>6</v>
      </c>
      <c r="F26" s="3"/>
      <c r="G26" s="18">
        <v>890</v>
      </c>
      <c r="H26" s="19">
        <v>3500</v>
      </c>
      <c r="I26" s="19">
        <v>0</v>
      </c>
      <c r="J26" s="21">
        <f t="shared" si="0"/>
        <v>0</v>
      </c>
    </row>
    <row r="27" spans="2:10" x14ac:dyDescent="0.3">
      <c r="B27" s="38" t="s">
        <v>29</v>
      </c>
      <c r="C27" s="38"/>
      <c r="D27" s="38"/>
      <c r="E27" s="38"/>
      <c r="F27" s="12"/>
      <c r="G27" s="17"/>
      <c r="H27" s="19"/>
      <c r="I27" s="19"/>
      <c r="J27" s="21"/>
    </row>
    <row r="28" spans="2:10" x14ac:dyDescent="0.3">
      <c r="B28" s="9" t="s">
        <v>4</v>
      </c>
      <c r="C28" s="2" t="s">
        <v>48</v>
      </c>
      <c r="D28" s="6" t="s">
        <v>30</v>
      </c>
      <c r="E28" s="3" t="s">
        <v>47</v>
      </c>
      <c r="F28" s="3"/>
      <c r="G28" s="18">
        <v>450</v>
      </c>
      <c r="H28" s="19">
        <v>1200</v>
      </c>
      <c r="I28" s="19">
        <v>0</v>
      </c>
      <c r="J28" s="21">
        <f t="shared" si="0"/>
        <v>0</v>
      </c>
    </row>
    <row r="29" spans="2:10" x14ac:dyDescent="0.3">
      <c r="B29" s="48" t="s">
        <v>31</v>
      </c>
      <c r="C29" s="48"/>
      <c r="D29" s="48"/>
      <c r="E29" s="48"/>
      <c r="F29" s="13"/>
      <c r="G29" s="17"/>
      <c r="H29" s="19"/>
      <c r="I29" s="19"/>
      <c r="J29" s="21"/>
    </row>
    <row r="30" spans="2:10" x14ac:dyDescent="0.3">
      <c r="B30" s="38" t="s">
        <v>36</v>
      </c>
      <c r="C30" s="38"/>
      <c r="D30" s="38"/>
      <c r="E30" s="38"/>
      <c r="F30" s="12"/>
      <c r="G30" s="17"/>
      <c r="H30" s="19"/>
      <c r="I30" s="19"/>
      <c r="J30" s="21"/>
    </row>
    <row r="31" spans="2:10" ht="14.4" thickBot="1" x14ac:dyDescent="0.35">
      <c r="B31" s="9" t="s">
        <v>4</v>
      </c>
      <c r="C31" s="2" t="s">
        <v>37</v>
      </c>
      <c r="D31" s="6" t="s">
        <v>38</v>
      </c>
      <c r="E31" s="3" t="s">
        <v>6</v>
      </c>
      <c r="F31" s="3">
        <v>40</v>
      </c>
      <c r="G31" s="18">
        <v>950</v>
      </c>
      <c r="H31" s="19">
        <v>3750</v>
      </c>
      <c r="I31" s="19">
        <v>0</v>
      </c>
      <c r="J31" s="21">
        <f t="shared" si="0"/>
        <v>0</v>
      </c>
    </row>
    <row r="32" spans="2:10" ht="15" thickBot="1" x14ac:dyDescent="0.35">
      <c r="I32" s="22" t="s">
        <v>66</v>
      </c>
      <c r="J32" s="23">
        <f>SUM(J8:J31)</f>
        <v>0</v>
      </c>
    </row>
  </sheetData>
  <mergeCells count="24">
    <mergeCell ref="J4:J5"/>
    <mergeCell ref="C2:I2"/>
    <mergeCell ref="D1:I1"/>
    <mergeCell ref="C3:I3"/>
    <mergeCell ref="F4:F5"/>
    <mergeCell ref="G4:G5"/>
    <mergeCell ref="I4:I5"/>
    <mergeCell ref="H4:H5"/>
    <mergeCell ref="B29:E29"/>
    <mergeCell ref="B30:E30"/>
    <mergeCell ref="B27:E27"/>
    <mergeCell ref="B15:E15"/>
    <mergeCell ref="B18:E18"/>
    <mergeCell ref="B22:E22"/>
    <mergeCell ref="B25:E25"/>
    <mergeCell ref="B7:E7"/>
    <mergeCell ref="B9:E9"/>
    <mergeCell ref="B20:E20"/>
    <mergeCell ref="B4:B5"/>
    <mergeCell ref="C4:C5"/>
    <mergeCell ref="D4:D5"/>
    <mergeCell ref="E4:E5"/>
    <mergeCell ref="B6:E6"/>
    <mergeCell ref="B11:E1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tabSelected="1" topLeftCell="A7" workbookViewId="0">
      <selection activeCell="G21" sqref="G21"/>
    </sheetView>
  </sheetViews>
  <sheetFormatPr defaultRowHeight="14.4" x14ac:dyDescent="0.3"/>
  <cols>
    <col min="1" max="1" width="2.109375" style="1" customWidth="1"/>
    <col min="2" max="2" width="8.109375" style="7" bestFit="1" customWidth="1"/>
    <col min="3" max="3" width="46.21875" style="8" bestFit="1" customWidth="1"/>
    <col min="4" max="4" width="12.21875" style="7" bestFit="1" customWidth="1"/>
    <col min="5" max="5" width="9.5546875" style="1" bestFit="1" customWidth="1"/>
    <col min="6" max="6" width="9.5546875" style="1" customWidth="1"/>
    <col min="7" max="7" width="12.6640625" style="1" customWidth="1"/>
    <col min="8" max="8" width="13.5546875" style="37" customWidth="1"/>
    <col min="9" max="9" width="7.33203125" bestFit="1" customWidth="1"/>
    <col min="10" max="10" width="10.44140625" customWidth="1"/>
  </cols>
  <sheetData>
    <row r="1" spans="2:10" s="1" customFormat="1" ht="44.4" customHeight="1" thickBot="1" x14ac:dyDescent="0.35">
      <c r="B1" s="25"/>
      <c r="C1" s="28" t="s">
        <v>52</v>
      </c>
      <c r="D1" s="54" t="s">
        <v>50</v>
      </c>
      <c r="E1" s="55"/>
      <c r="F1" s="55"/>
      <c r="G1" s="55"/>
      <c r="H1" s="55"/>
      <c r="I1" s="56"/>
      <c r="J1" s="20"/>
    </row>
    <row r="2" spans="2:10" s="1" customFormat="1" ht="29.4" customHeight="1" thickBot="1" x14ac:dyDescent="0.35">
      <c r="B2" s="27"/>
      <c r="C2" s="51" t="s">
        <v>83</v>
      </c>
      <c r="D2" s="52"/>
      <c r="E2" s="52"/>
      <c r="F2" s="52"/>
      <c r="G2" s="52"/>
      <c r="H2" s="52"/>
      <c r="I2" s="53"/>
      <c r="J2" s="20"/>
    </row>
    <row r="3" spans="2:10" s="1" customFormat="1" ht="19.2" customHeight="1" thickBot="1" x14ac:dyDescent="0.35">
      <c r="B3" s="26"/>
      <c r="C3" s="57" t="s">
        <v>51</v>
      </c>
      <c r="D3" s="58"/>
      <c r="E3" s="58"/>
      <c r="F3" s="58"/>
      <c r="G3" s="58"/>
      <c r="H3" s="58"/>
      <c r="I3" s="59"/>
      <c r="J3" s="24"/>
    </row>
    <row r="4" spans="2:10" s="1" customFormat="1" ht="20.399999999999999" customHeight="1" x14ac:dyDescent="0.3">
      <c r="B4" s="39"/>
      <c r="C4" s="41" t="s">
        <v>0</v>
      </c>
      <c r="D4" s="43" t="s">
        <v>1</v>
      </c>
      <c r="E4" s="41" t="s">
        <v>2</v>
      </c>
      <c r="F4" s="60" t="s">
        <v>53</v>
      </c>
      <c r="G4" s="62" t="s">
        <v>56</v>
      </c>
      <c r="H4" s="64" t="s">
        <v>54</v>
      </c>
      <c r="I4" s="49" t="s">
        <v>64</v>
      </c>
      <c r="J4" s="49" t="s">
        <v>65</v>
      </c>
    </row>
    <row r="5" spans="2:10" s="1" customFormat="1" ht="19.2" customHeight="1" thickBot="1" x14ac:dyDescent="0.35">
      <c r="B5" s="40"/>
      <c r="C5" s="42"/>
      <c r="D5" s="44"/>
      <c r="E5" s="42"/>
      <c r="F5" s="61"/>
      <c r="G5" s="67"/>
      <c r="H5" s="65"/>
      <c r="I5" s="66"/>
      <c r="J5" s="66"/>
    </row>
    <row r="6" spans="2:10" x14ac:dyDescent="0.3">
      <c r="B6" s="38" t="s">
        <v>40</v>
      </c>
      <c r="C6" s="38"/>
      <c r="D6" s="38"/>
      <c r="E6" s="38"/>
      <c r="F6" s="12"/>
      <c r="G6" s="4"/>
      <c r="H6" s="36"/>
      <c r="I6" s="31"/>
      <c r="J6" s="31"/>
    </row>
    <row r="7" spans="2:10" x14ac:dyDescent="0.3">
      <c r="B7" s="9" t="s">
        <v>4</v>
      </c>
      <c r="C7" s="2" t="s">
        <v>72</v>
      </c>
      <c r="D7" s="33" t="s">
        <v>8</v>
      </c>
      <c r="E7" s="34" t="s">
        <v>6</v>
      </c>
      <c r="F7" s="35">
        <v>70</v>
      </c>
      <c r="G7" s="32">
        <v>2800</v>
      </c>
      <c r="H7" s="36">
        <v>6500</v>
      </c>
      <c r="I7" s="31">
        <v>0</v>
      </c>
      <c r="J7" s="31">
        <f>G7*I7</f>
        <v>0</v>
      </c>
    </row>
    <row r="8" spans="2:10" x14ac:dyDescent="0.3">
      <c r="B8" s="10" t="s">
        <v>7</v>
      </c>
      <c r="C8" s="2" t="s">
        <v>72</v>
      </c>
      <c r="D8" s="33" t="s">
        <v>17</v>
      </c>
      <c r="E8" s="34" t="s">
        <v>6</v>
      </c>
      <c r="F8" s="35">
        <v>75</v>
      </c>
      <c r="G8" s="32">
        <v>3300</v>
      </c>
      <c r="H8" s="36">
        <v>8500</v>
      </c>
      <c r="I8" s="31">
        <v>0</v>
      </c>
      <c r="J8" s="31">
        <f t="shared" ref="J8:J41" si="0">G8*I8</f>
        <v>0</v>
      </c>
    </row>
    <row r="9" spans="2:10" x14ac:dyDescent="0.3">
      <c r="B9" s="38" t="s">
        <v>15</v>
      </c>
      <c r="C9" s="38"/>
      <c r="D9" s="38"/>
      <c r="E9" s="38"/>
      <c r="F9" s="15"/>
      <c r="G9" s="4"/>
      <c r="H9" s="36"/>
      <c r="I9" s="31"/>
      <c r="J9" s="31"/>
    </row>
    <row r="10" spans="2:10" x14ac:dyDescent="0.3">
      <c r="B10" s="9" t="s">
        <v>4</v>
      </c>
      <c r="C10" s="2" t="s">
        <v>16</v>
      </c>
      <c r="D10" s="6" t="s">
        <v>5</v>
      </c>
      <c r="E10" s="3" t="s">
        <v>6</v>
      </c>
      <c r="F10" s="29"/>
      <c r="G10" s="5">
        <v>0</v>
      </c>
      <c r="H10" s="36">
        <v>0</v>
      </c>
      <c r="I10" s="31">
        <v>0</v>
      </c>
      <c r="J10" s="31">
        <f t="shared" si="0"/>
        <v>0</v>
      </c>
    </row>
    <row r="11" spans="2:10" x14ac:dyDescent="0.3">
      <c r="B11" s="9" t="s">
        <v>4</v>
      </c>
      <c r="C11" s="2" t="s">
        <v>16</v>
      </c>
      <c r="D11" s="6" t="s">
        <v>8</v>
      </c>
      <c r="E11" s="3" t="s">
        <v>6</v>
      </c>
      <c r="F11" s="29"/>
      <c r="G11" s="5">
        <v>0</v>
      </c>
      <c r="H11" s="36">
        <v>0</v>
      </c>
      <c r="I11" s="31">
        <v>0</v>
      </c>
      <c r="J11" s="31">
        <f t="shared" si="0"/>
        <v>0</v>
      </c>
    </row>
    <row r="12" spans="2:10" x14ac:dyDescent="0.3">
      <c r="B12" s="9" t="s">
        <v>4</v>
      </c>
      <c r="C12" s="2" t="s">
        <v>16</v>
      </c>
      <c r="D12" s="6" t="s">
        <v>17</v>
      </c>
      <c r="E12" s="3" t="s">
        <v>6</v>
      </c>
      <c r="F12" s="29"/>
      <c r="G12" s="5">
        <v>0</v>
      </c>
      <c r="H12" s="36">
        <v>0</v>
      </c>
      <c r="I12" s="31">
        <v>0</v>
      </c>
      <c r="J12" s="31">
        <f t="shared" si="0"/>
        <v>0</v>
      </c>
    </row>
    <row r="13" spans="2:10" x14ac:dyDescent="0.3">
      <c r="B13" s="10" t="s">
        <v>7</v>
      </c>
      <c r="C13" s="2" t="s">
        <v>18</v>
      </c>
      <c r="D13" s="6" t="s">
        <v>5</v>
      </c>
      <c r="E13" s="3" t="s">
        <v>6</v>
      </c>
      <c r="F13" s="29"/>
      <c r="G13" s="5">
        <v>0</v>
      </c>
      <c r="H13" s="36">
        <v>0</v>
      </c>
      <c r="I13" s="31">
        <v>0</v>
      </c>
      <c r="J13" s="31">
        <f t="shared" si="0"/>
        <v>0</v>
      </c>
    </row>
    <row r="14" spans="2:10" x14ac:dyDescent="0.3">
      <c r="B14" s="38" t="s">
        <v>28</v>
      </c>
      <c r="C14" s="38"/>
      <c r="D14" s="38"/>
      <c r="E14" s="38"/>
      <c r="F14" s="15"/>
      <c r="G14" s="4"/>
      <c r="H14" s="36"/>
      <c r="I14" s="31"/>
      <c r="J14" s="31"/>
    </row>
    <row r="15" spans="2:10" x14ac:dyDescent="0.3">
      <c r="B15" s="10" t="s">
        <v>7</v>
      </c>
      <c r="C15" s="2" t="s">
        <v>73</v>
      </c>
      <c r="D15" s="33" t="s">
        <v>5</v>
      </c>
      <c r="E15" s="34" t="s">
        <v>6</v>
      </c>
      <c r="F15" s="35">
        <v>70</v>
      </c>
      <c r="G15" s="32">
        <v>2970</v>
      </c>
      <c r="H15" s="36">
        <v>0</v>
      </c>
      <c r="I15" s="31">
        <v>0</v>
      </c>
      <c r="J15" s="31">
        <f t="shared" si="0"/>
        <v>0</v>
      </c>
    </row>
    <row r="16" spans="2:10" x14ac:dyDescent="0.3">
      <c r="B16" s="9" t="s">
        <v>4</v>
      </c>
      <c r="C16" s="2" t="s">
        <v>73</v>
      </c>
      <c r="D16" s="33" t="s">
        <v>8</v>
      </c>
      <c r="E16" s="34" t="s">
        <v>6</v>
      </c>
      <c r="F16" s="35">
        <v>75</v>
      </c>
      <c r="G16" s="32">
        <v>3380</v>
      </c>
      <c r="H16" s="36">
        <v>6500</v>
      </c>
      <c r="I16" s="31">
        <v>0</v>
      </c>
      <c r="J16" s="31">
        <f t="shared" si="0"/>
        <v>0</v>
      </c>
    </row>
    <row r="17" spans="2:10" x14ac:dyDescent="0.3">
      <c r="B17" s="48" t="s">
        <v>31</v>
      </c>
      <c r="C17" s="48"/>
      <c r="D17" s="48"/>
      <c r="E17" s="48"/>
      <c r="F17" s="30"/>
      <c r="G17" s="4"/>
      <c r="H17" s="36"/>
      <c r="I17" s="31"/>
      <c r="J17" s="31"/>
    </row>
    <row r="18" spans="2:10" x14ac:dyDescent="0.3">
      <c r="B18" s="38" t="s">
        <v>32</v>
      </c>
      <c r="C18" s="38"/>
      <c r="D18" s="38"/>
      <c r="E18" s="38"/>
      <c r="F18" s="15"/>
      <c r="G18" s="4"/>
      <c r="H18" s="36"/>
      <c r="I18" s="31"/>
      <c r="J18" s="31"/>
    </row>
    <row r="19" spans="2:10" x14ac:dyDescent="0.3">
      <c r="B19" s="9" t="s">
        <v>4</v>
      </c>
      <c r="C19" s="2" t="s">
        <v>74</v>
      </c>
      <c r="D19" s="33" t="s">
        <v>69</v>
      </c>
      <c r="E19" s="34" t="s">
        <v>84</v>
      </c>
      <c r="F19" s="35">
        <v>35</v>
      </c>
      <c r="G19" s="32">
        <v>680</v>
      </c>
      <c r="H19" s="36">
        <v>1400</v>
      </c>
      <c r="I19" s="31">
        <v>0</v>
      </c>
      <c r="J19" s="31">
        <f t="shared" si="0"/>
        <v>0</v>
      </c>
    </row>
    <row r="20" spans="2:10" x14ac:dyDescent="0.3">
      <c r="B20" s="9" t="s">
        <v>4</v>
      </c>
      <c r="C20" s="2" t="s">
        <v>74</v>
      </c>
      <c r="D20" s="33" t="s">
        <v>27</v>
      </c>
      <c r="E20" s="34" t="s">
        <v>84</v>
      </c>
      <c r="F20" s="35">
        <v>45</v>
      </c>
      <c r="G20" s="32">
        <v>1580</v>
      </c>
      <c r="H20" s="36">
        <v>3000</v>
      </c>
      <c r="I20" s="31">
        <v>0</v>
      </c>
      <c r="J20" s="31">
        <f t="shared" si="0"/>
        <v>0</v>
      </c>
    </row>
    <row r="21" spans="2:10" x14ac:dyDescent="0.3">
      <c r="B21" s="9" t="s">
        <v>4</v>
      </c>
      <c r="C21" s="2" t="s">
        <v>74</v>
      </c>
      <c r="D21" s="33" t="s">
        <v>21</v>
      </c>
      <c r="E21" s="34" t="s">
        <v>84</v>
      </c>
      <c r="F21" s="35">
        <v>50</v>
      </c>
      <c r="G21" s="32">
        <v>1950</v>
      </c>
      <c r="H21" s="36">
        <v>3500</v>
      </c>
      <c r="I21" s="31">
        <v>0</v>
      </c>
      <c r="J21" s="31">
        <f t="shared" ref="J21" si="1">G21*I21</f>
        <v>0</v>
      </c>
    </row>
    <row r="22" spans="2:10" x14ac:dyDescent="0.3">
      <c r="B22" s="9" t="s">
        <v>4</v>
      </c>
      <c r="C22" s="2" t="s">
        <v>74</v>
      </c>
      <c r="D22" s="33" t="s">
        <v>5</v>
      </c>
      <c r="E22" s="34" t="s">
        <v>6</v>
      </c>
      <c r="F22" s="35" t="s">
        <v>63</v>
      </c>
      <c r="G22" s="32">
        <v>3250</v>
      </c>
      <c r="H22" s="36">
        <v>6500</v>
      </c>
      <c r="I22" s="31">
        <v>0</v>
      </c>
      <c r="J22" s="31">
        <f t="shared" si="0"/>
        <v>0</v>
      </c>
    </row>
    <row r="23" spans="2:10" x14ac:dyDescent="0.3">
      <c r="B23" s="9" t="s">
        <v>4</v>
      </c>
      <c r="C23" s="2" t="s">
        <v>74</v>
      </c>
      <c r="D23" s="33" t="s">
        <v>8</v>
      </c>
      <c r="E23" s="34" t="s">
        <v>6</v>
      </c>
      <c r="F23" s="35" t="s">
        <v>76</v>
      </c>
      <c r="G23" s="32">
        <v>4600</v>
      </c>
      <c r="H23" s="36">
        <v>9800</v>
      </c>
      <c r="I23" s="31">
        <v>0</v>
      </c>
      <c r="J23" s="31">
        <f t="shared" si="0"/>
        <v>0</v>
      </c>
    </row>
    <row r="24" spans="2:10" x14ac:dyDescent="0.3">
      <c r="B24" s="10" t="s">
        <v>7</v>
      </c>
      <c r="C24" s="2" t="s">
        <v>74</v>
      </c>
      <c r="D24" s="33" t="s">
        <v>17</v>
      </c>
      <c r="E24" s="34" t="s">
        <v>6</v>
      </c>
      <c r="F24" s="35" t="s">
        <v>77</v>
      </c>
      <c r="G24" s="32">
        <v>9500</v>
      </c>
      <c r="H24" s="36">
        <v>18500</v>
      </c>
      <c r="I24" s="31">
        <v>0</v>
      </c>
      <c r="J24" s="31">
        <f t="shared" si="0"/>
        <v>0</v>
      </c>
    </row>
    <row r="25" spans="2:10" x14ac:dyDescent="0.3">
      <c r="B25" s="10" t="s">
        <v>7</v>
      </c>
      <c r="C25" s="2" t="s">
        <v>74</v>
      </c>
      <c r="D25" s="33" t="s">
        <v>34</v>
      </c>
      <c r="E25" s="34" t="s">
        <v>6</v>
      </c>
      <c r="F25" s="35" t="s">
        <v>78</v>
      </c>
      <c r="G25" s="32">
        <v>12000</v>
      </c>
      <c r="H25" s="36">
        <v>24500</v>
      </c>
      <c r="I25" s="31">
        <v>0</v>
      </c>
      <c r="J25" s="31">
        <f t="shared" si="0"/>
        <v>0</v>
      </c>
    </row>
    <row r="26" spans="2:10" x14ac:dyDescent="0.3">
      <c r="B26" s="10" t="s">
        <v>7</v>
      </c>
      <c r="C26" s="2" t="s">
        <v>74</v>
      </c>
      <c r="D26" s="33" t="s">
        <v>35</v>
      </c>
      <c r="E26" s="34" t="s">
        <v>6</v>
      </c>
      <c r="F26" s="35">
        <v>130</v>
      </c>
      <c r="G26" s="32">
        <v>15500</v>
      </c>
      <c r="H26" s="36">
        <v>32000</v>
      </c>
      <c r="I26" s="31">
        <v>0</v>
      </c>
      <c r="J26" s="31">
        <f t="shared" si="0"/>
        <v>0</v>
      </c>
    </row>
    <row r="27" spans="2:10" x14ac:dyDescent="0.3">
      <c r="B27" s="38" t="s">
        <v>36</v>
      </c>
      <c r="C27" s="38"/>
      <c r="D27" s="38"/>
      <c r="E27" s="38"/>
      <c r="F27" s="15"/>
      <c r="G27" s="4"/>
      <c r="H27" s="36"/>
      <c r="I27" s="31"/>
      <c r="J27" s="31"/>
    </row>
    <row r="28" spans="2:10" x14ac:dyDescent="0.3">
      <c r="B28" s="9" t="s">
        <v>4</v>
      </c>
      <c r="C28" s="2" t="s">
        <v>71</v>
      </c>
      <c r="D28" s="6" t="s">
        <v>68</v>
      </c>
      <c r="E28" s="3" t="s">
        <v>6</v>
      </c>
      <c r="F28" s="29"/>
      <c r="G28" s="5">
        <v>8000</v>
      </c>
      <c r="H28" s="36">
        <v>12000</v>
      </c>
      <c r="I28" s="31">
        <v>0</v>
      </c>
      <c r="J28" s="31">
        <f t="shared" si="0"/>
        <v>0</v>
      </c>
    </row>
    <row r="29" spans="2:10" x14ac:dyDescent="0.3">
      <c r="B29" s="10" t="s">
        <v>7</v>
      </c>
      <c r="C29" s="2" t="s">
        <v>75</v>
      </c>
      <c r="D29" s="33" t="s">
        <v>9</v>
      </c>
      <c r="E29" s="34" t="s">
        <v>84</v>
      </c>
      <c r="F29" s="35">
        <v>35</v>
      </c>
      <c r="G29" s="32">
        <v>650</v>
      </c>
      <c r="H29" s="36">
        <v>1200</v>
      </c>
      <c r="I29" s="31">
        <v>0</v>
      </c>
      <c r="J29" s="31">
        <f t="shared" si="0"/>
        <v>0</v>
      </c>
    </row>
    <row r="30" spans="2:10" x14ac:dyDescent="0.3">
      <c r="B30" s="9" t="s">
        <v>4</v>
      </c>
      <c r="C30" s="2" t="s">
        <v>75</v>
      </c>
      <c r="D30" s="33" t="s">
        <v>27</v>
      </c>
      <c r="E30" s="34" t="s">
        <v>84</v>
      </c>
      <c r="F30" s="35">
        <v>45</v>
      </c>
      <c r="G30" s="32">
        <v>1580</v>
      </c>
      <c r="H30" s="36">
        <v>2800</v>
      </c>
      <c r="I30" s="31">
        <v>0</v>
      </c>
      <c r="J30" s="31">
        <f t="shared" si="0"/>
        <v>0</v>
      </c>
    </row>
    <row r="31" spans="2:10" x14ac:dyDescent="0.3">
      <c r="B31" s="9" t="s">
        <v>4</v>
      </c>
      <c r="C31" s="2" t="s">
        <v>75</v>
      </c>
      <c r="D31" s="33" t="s">
        <v>21</v>
      </c>
      <c r="E31" s="34" t="s">
        <v>84</v>
      </c>
      <c r="F31" s="35">
        <v>50</v>
      </c>
      <c r="G31" s="32">
        <v>1820</v>
      </c>
      <c r="H31" s="36">
        <v>3300</v>
      </c>
      <c r="I31" s="31">
        <v>0</v>
      </c>
      <c r="J31" s="31">
        <f t="shared" ref="J31" si="2">G31*I31</f>
        <v>0</v>
      </c>
    </row>
    <row r="32" spans="2:10" x14ac:dyDescent="0.3">
      <c r="B32" s="9" t="s">
        <v>4</v>
      </c>
      <c r="C32" s="2" t="s">
        <v>75</v>
      </c>
      <c r="D32" s="33" t="s">
        <v>5</v>
      </c>
      <c r="E32" s="34" t="s">
        <v>6</v>
      </c>
      <c r="F32" s="35" t="s">
        <v>63</v>
      </c>
      <c r="G32" s="32">
        <v>2630</v>
      </c>
      <c r="H32" s="36">
        <v>5500</v>
      </c>
      <c r="I32" s="31">
        <v>0</v>
      </c>
      <c r="J32" s="31">
        <f t="shared" si="0"/>
        <v>0</v>
      </c>
    </row>
    <row r="33" spans="2:10" x14ac:dyDescent="0.3">
      <c r="B33" s="9" t="s">
        <v>4</v>
      </c>
      <c r="C33" s="2" t="s">
        <v>75</v>
      </c>
      <c r="D33" s="33" t="s">
        <v>8</v>
      </c>
      <c r="E33" s="34" t="s">
        <v>6</v>
      </c>
      <c r="F33" s="35" t="s">
        <v>76</v>
      </c>
      <c r="G33" s="32">
        <v>4580</v>
      </c>
      <c r="H33" s="36">
        <v>9500</v>
      </c>
      <c r="I33" s="31">
        <v>0</v>
      </c>
      <c r="J33" s="31">
        <f t="shared" si="0"/>
        <v>0</v>
      </c>
    </row>
    <row r="34" spans="2:10" x14ac:dyDescent="0.3">
      <c r="B34" s="9" t="s">
        <v>4</v>
      </c>
      <c r="C34" s="2" t="s">
        <v>75</v>
      </c>
      <c r="D34" s="33" t="s">
        <v>17</v>
      </c>
      <c r="E34" s="34" t="s">
        <v>6</v>
      </c>
      <c r="F34" s="35" t="s">
        <v>77</v>
      </c>
      <c r="G34" s="32">
        <v>9400</v>
      </c>
      <c r="H34" s="36">
        <v>18000</v>
      </c>
      <c r="I34" s="31">
        <v>0</v>
      </c>
      <c r="J34" s="31">
        <f t="shared" si="0"/>
        <v>0</v>
      </c>
    </row>
    <row r="35" spans="2:10" x14ac:dyDescent="0.3">
      <c r="B35" s="10" t="s">
        <v>7</v>
      </c>
      <c r="C35" s="2" t="s">
        <v>75</v>
      </c>
      <c r="D35" s="33" t="s">
        <v>34</v>
      </c>
      <c r="E35" s="34" t="s">
        <v>6</v>
      </c>
      <c r="F35" s="35" t="s">
        <v>78</v>
      </c>
      <c r="G35" s="32">
        <v>11800</v>
      </c>
      <c r="H35" s="36">
        <v>23000</v>
      </c>
      <c r="I35" s="31">
        <v>0</v>
      </c>
      <c r="J35" s="31">
        <f t="shared" si="0"/>
        <v>0</v>
      </c>
    </row>
    <row r="36" spans="2:10" x14ac:dyDescent="0.3">
      <c r="B36" s="10" t="s">
        <v>7</v>
      </c>
      <c r="C36" s="2" t="s">
        <v>75</v>
      </c>
      <c r="D36" s="33" t="s">
        <v>35</v>
      </c>
      <c r="E36" s="34" t="s">
        <v>6</v>
      </c>
      <c r="F36" s="35">
        <v>130</v>
      </c>
      <c r="G36" s="32">
        <v>15000</v>
      </c>
      <c r="H36" s="36">
        <v>30000</v>
      </c>
      <c r="I36" s="31">
        <v>0</v>
      </c>
      <c r="J36" s="31">
        <f t="shared" si="0"/>
        <v>0</v>
      </c>
    </row>
    <row r="37" spans="2:10" x14ac:dyDescent="0.3">
      <c r="B37" s="9" t="s">
        <v>4</v>
      </c>
      <c r="C37" s="2" t="s">
        <v>79</v>
      </c>
      <c r="D37" s="6" t="s">
        <v>8</v>
      </c>
      <c r="E37" s="3" t="s">
        <v>6</v>
      </c>
      <c r="F37" s="29" t="s">
        <v>77</v>
      </c>
      <c r="G37" s="5">
        <v>6500</v>
      </c>
      <c r="H37" s="36" t="s">
        <v>80</v>
      </c>
      <c r="I37" s="31">
        <v>0</v>
      </c>
      <c r="J37" s="31">
        <f t="shared" ref="J37:J39" si="3">G37*I37</f>
        <v>0</v>
      </c>
    </row>
    <row r="38" spans="2:10" x14ac:dyDescent="0.3">
      <c r="B38" s="9" t="s">
        <v>4</v>
      </c>
      <c r="C38" s="2" t="s">
        <v>79</v>
      </c>
      <c r="D38" s="6" t="s">
        <v>17</v>
      </c>
      <c r="E38" s="3" t="s">
        <v>6</v>
      </c>
      <c r="F38" s="29" t="s">
        <v>78</v>
      </c>
      <c r="G38" s="5">
        <v>11300</v>
      </c>
      <c r="H38" s="36" t="s">
        <v>81</v>
      </c>
      <c r="I38" s="31">
        <v>0</v>
      </c>
      <c r="J38" s="31">
        <f t="shared" si="3"/>
        <v>0</v>
      </c>
    </row>
    <row r="39" spans="2:10" x14ac:dyDescent="0.3">
      <c r="B39" s="10" t="s">
        <v>7</v>
      </c>
      <c r="C39" s="2" t="s">
        <v>79</v>
      </c>
      <c r="D39" s="6" t="s">
        <v>34</v>
      </c>
      <c r="E39" s="3" t="s">
        <v>6</v>
      </c>
      <c r="F39" s="29" t="s">
        <v>70</v>
      </c>
      <c r="G39" s="5">
        <v>14800</v>
      </c>
      <c r="H39" s="36" t="s">
        <v>82</v>
      </c>
      <c r="I39" s="31">
        <v>0</v>
      </c>
      <c r="J39" s="31">
        <f t="shared" si="3"/>
        <v>0</v>
      </c>
    </row>
    <row r="40" spans="2:10" x14ac:dyDescent="0.3">
      <c r="B40" s="9" t="s">
        <v>4</v>
      </c>
      <c r="C40" s="2" t="s">
        <v>39</v>
      </c>
      <c r="D40" s="6" t="s">
        <v>27</v>
      </c>
      <c r="E40" s="3" t="s">
        <v>6</v>
      </c>
      <c r="F40" s="29" t="s">
        <v>63</v>
      </c>
      <c r="G40" s="5">
        <v>4900</v>
      </c>
      <c r="H40" s="36">
        <v>10000</v>
      </c>
      <c r="I40" s="31">
        <v>0</v>
      </c>
      <c r="J40" s="31">
        <f t="shared" si="0"/>
        <v>0</v>
      </c>
    </row>
    <row r="41" spans="2:10" ht="15" thickBot="1" x14ac:dyDescent="0.35">
      <c r="B41" s="9" t="s">
        <v>4</v>
      </c>
      <c r="C41" s="2" t="s">
        <v>39</v>
      </c>
      <c r="D41" s="6" t="s">
        <v>21</v>
      </c>
      <c r="E41" s="3" t="s">
        <v>6</v>
      </c>
      <c r="F41" s="29" t="s">
        <v>63</v>
      </c>
      <c r="G41" s="5">
        <v>5500</v>
      </c>
      <c r="H41" s="36">
        <v>12000</v>
      </c>
      <c r="I41" s="31">
        <v>0</v>
      </c>
      <c r="J41" s="31">
        <f t="shared" si="0"/>
        <v>0</v>
      </c>
    </row>
    <row r="42" spans="2:10" ht="15" thickBot="1" x14ac:dyDescent="0.35">
      <c r="I42" s="22" t="s">
        <v>66</v>
      </c>
      <c r="J42" s="23">
        <f>SUM(J11:J41)</f>
        <v>0</v>
      </c>
    </row>
  </sheetData>
  <mergeCells count="18">
    <mergeCell ref="I4:I5"/>
    <mergeCell ref="J4:J5"/>
    <mergeCell ref="D1:I1"/>
    <mergeCell ref="C2:I2"/>
    <mergeCell ref="C3:I3"/>
    <mergeCell ref="C4:C5"/>
    <mergeCell ref="D4:D5"/>
    <mergeCell ref="E4:E5"/>
    <mergeCell ref="F4:F5"/>
    <mergeCell ref="G4:G5"/>
    <mergeCell ref="B27:E27"/>
    <mergeCell ref="B17:E17"/>
    <mergeCell ref="B18:E18"/>
    <mergeCell ref="B6:E6"/>
    <mergeCell ref="H4:H5"/>
    <mergeCell ref="B14:E14"/>
    <mergeCell ref="B9:E9"/>
    <mergeCell ref="B4:B5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позиция 1</vt:lpstr>
      <vt:lpstr>крупномеры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2018-09-18T09:07:27Z</dcterms:created>
  <dcterms:modified xsi:type="dcterms:W3CDTF">2018-10-15T11:47:59Z</dcterms:modified>
</cp:coreProperties>
</file>